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ас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name val="Calibri"/>
      <family val="2"/>
      <color theme="1"/>
      <sz val="11"/>
      <scheme val="minor"/>
    </font>
    <font>
      <color rgb="006B6B70"/>
    </font>
    <font>
      <b val="1"/>
    </font>
  </fonts>
  <fills count="3">
    <fill>
      <patternFill/>
    </fill>
    <fill>
      <patternFill patternType="gray125"/>
    </fill>
    <fill>
      <patternFill patternType="solid">
        <fgColor rgb="00D9EE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3" fontId="0" fillId="2" borderId="0" pivotButton="0" quotePrefix="0" xfId="0"/>
    <xf numFmtId="0" fontId="1" fillId="0" borderId="0" pivotButton="0" quotePrefix="0" xfId="0"/>
    <xf numFmtId="3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64" customWidth="1" min="3" max="3"/>
  </cols>
  <sheetData>
    <row r="1">
      <c r="A1" t="inlineStr">
        <is>
          <t>Повторений задачи в месяц</t>
        </is>
      </c>
      <c r="B1" s="1" t="n">
        <v>200</v>
      </c>
      <c r="C1" s="2" t="inlineStr">
        <is>
          <t>введите своё</t>
        </is>
      </c>
    </row>
    <row r="2">
      <c r="A2" t="inlineStr">
        <is>
          <t>Минут на задачу до ИИ</t>
        </is>
      </c>
      <c r="B2" s="1" t="n">
        <v>30</v>
      </c>
      <c r="C2" s="2" t="inlineStr">
        <is>
          <t>введите своё</t>
        </is>
      </c>
    </row>
    <row r="3">
      <c r="A3" t="inlineStr">
        <is>
          <t>Минут на задачу с ИИ, включая проверку</t>
        </is>
      </c>
      <c r="B3" s="1" t="n">
        <v>21</v>
      </c>
      <c r="C3" s="2" t="inlineStr">
        <is>
          <t>введите своё</t>
        </is>
      </c>
    </row>
    <row r="4">
      <c r="A4" t="inlineStr">
        <is>
          <t>Стоимость часа сотрудника, ₽</t>
        </is>
      </c>
      <c r="B4" s="1" t="n">
        <v>792</v>
      </c>
      <c r="C4" s="2" t="inlineStr">
        <is>
          <t>введите своё: оклад и взносы, делённые на рабочие часы месяца</t>
        </is>
      </c>
    </row>
    <row r="5">
      <c r="A5" t="inlineStr">
        <is>
          <t>Подписки или токены в месяц, ₽</t>
        </is>
      </c>
      <c r="B5" s="1" t="n">
        <v>12450</v>
      </c>
      <c r="C5" s="2" t="inlineStr">
        <is>
          <t>введите своё</t>
        </is>
      </c>
    </row>
    <row r="6">
      <c r="A6" t="inlineStr">
        <is>
          <t>Другие регулярные расходы в месяц, ₽</t>
        </is>
      </c>
      <c r="B6" s="1" t="n">
        <v>0</v>
      </c>
      <c r="C6" s="2" t="inlineStr">
        <is>
          <t>введите своё</t>
        </is>
      </c>
    </row>
    <row r="7">
      <c r="A7" t="inlineStr">
        <is>
          <t>Разовые затраты: настройка и обучение, ₽</t>
        </is>
      </c>
      <c r="B7" s="1" t="n">
        <v>22176</v>
      </c>
      <c r="C7" s="2" t="inlineStr">
        <is>
          <t>введите своё</t>
        </is>
      </c>
    </row>
    <row r="8">
      <c r="A8" t="inlineStr">
        <is>
          <t>Сэкономлено часов в месяц</t>
        </is>
      </c>
      <c r="B8" s="3">
        <f>B1*(B2-B3)/60</f>
        <v/>
      </c>
      <c r="C8" s="2" t="inlineStr">
        <is>
          <t>считается</t>
        </is>
      </c>
    </row>
    <row r="9">
      <c r="A9" t="inlineStr">
        <is>
          <t>Экономия в месяц, ₽</t>
        </is>
      </c>
      <c r="B9" s="3">
        <f>B8*B4</f>
        <v/>
      </c>
      <c r="C9" s="2" t="inlineStr">
        <is>
          <t>считается</t>
        </is>
      </c>
    </row>
    <row r="10">
      <c r="A10" t="inlineStr">
        <is>
          <t>Эффект в месяц, ₽</t>
        </is>
      </c>
      <c r="B10" s="3">
        <f>B9-B5-B6</f>
        <v/>
      </c>
      <c r="C10" s="2" t="inlineStr">
        <is>
          <t>считается; ноль или минус значит, что задача не окупается</t>
        </is>
      </c>
    </row>
    <row r="11">
      <c r="A11" t="inlineStr">
        <is>
          <t>Срок окупаемости, мес</t>
        </is>
      </c>
      <c r="B11" s="4">
        <f>B7/B10</f>
        <v/>
      </c>
      <c r="C11" s="2" t="inlineStr">
        <is>
          <t>считается</t>
        </is>
      </c>
    </row>
    <row r="12">
      <c r="A12" t="inlineStr">
        <is>
          <t>ROI за год, %</t>
        </is>
      </c>
      <c r="B12" s="3">
        <f>(B9*12-(B5+B6)*12-B7)/((B5+B6)*12+B7)*100</f>
        <v/>
      </c>
      <c r="C12" s="2" t="inlineStr">
        <is>
          <t>считается</t>
        </is>
      </c>
    </row>
    <row r="14">
      <c r="A14" s="2" t="inlineStr">
        <is>
          <t>Учебный пример из статьи alexandrkomarov.com/okupaemost-ii/, осторожный сценарий. Голубые ячейки заполняете своими цифрами.</t>
        </is>
      </c>
    </row>
    <row r="15">
      <c r="A15" s="2" t="inlineStr">
        <is>
          <t>Расчёт верен в деньгах, если все сэкономленные часы сократили расходы: переработки, подрядчика, найм. Иначе это оценка потенциала.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2026-10-04T08:03:07Z</dcterms:created>
  <dcterms:modified xsi:type="dcterms:W3CDTF">2026-10-04T08:03:07Z</dcterms:modified>
</cp:coreProperties>
</file>